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"/>
    </mc:Choice>
  </mc:AlternateContent>
  <bookViews>
    <workbookView xWindow="0" yWindow="0" windowWidth="19305" windowHeight="80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J2" i="1" l="1"/>
  <c r="N2" i="1"/>
  <c r="J3" i="1"/>
  <c r="N3" i="1" s="1"/>
  <c r="K3" i="1" s="1"/>
  <c r="M3" i="1" s="1"/>
  <c r="L3" i="1" s="1"/>
  <c r="J4" i="1"/>
  <c r="N4" i="1" s="1"/>
  <c r="K4" i="1" s="1"/>
  <c r="M4" i="1" s="1"/>
  <c r="L4" i="1" s="1"/>
  <c r="J5" i="1"/>
  <c r="N5" i="1" s="1"/>
  <c r="K5" i="1" s="1"/>
  <c r="M5" i="1" s="1"/>
  <c r="L5" i="1" s="1"/>
  <c r="J6" i="1"/>
  <c r="N6" i="1" s="1"/>
  <c r="K6" i="1" s="1"/>
  <c r="M6" i="1" s="1"/>
  <c r="L6" i="1" s="1"/>
  <c r="J7" i="1"/>
  <c r="N7" i="1" s="1"/>
  <c r="K7" i="1" s="1"/>
  <c r="M7" i="1" s="1"/>
  <c r="L7" i="1" s="1"/>
  <c r="J8" i="1"/>
  <c r="N8" i="1" s="1"/>
  <c r="K8" i="1" s="1"/>
  <c r="M8" i="1" s="1"/>
  <c r="L8" i="1" s="1"/>
  <c r="J9" i="1"/>
  <c r="N9" i="1" s="1"/>
  <c r="K9" i="1" s="1"/>
  <c r="M9" i="1" s="1"/>
  <c r="L9" i="1" s="1"/>
  <c r="J10" i="1"/>
  <c r="N10" i="1" s="1"/>
  <c r="K10" i="1" s="1"/>
  <c r="M10" i="1" s="1"/>
  <c r="L10" i="1" s="1"/>
  <c r="J11" i="1"/>
  <c r="N11" i="1" s="1"/>
  <c r="K11" i="1" s="1"/>
  <c r="M11" i="1" s="1"/>
  <c r="L11" i="1" s="1"/>
  <c r="J12" i="1"/>
  <c r="N12" i="1" s="1"/>
  <c r="K12" i="1" s="1"/>
  <c r="M12" i="1" s="1"/>
  <c r="L12" i="1" s="1"/>
  <c r="J13" i="1"/>
  <c r="J14" i="1"/>
  <c r="N14" i="1" s="1"/>
  <c r="K14" i="1" s="1"/>
  <c r="M14" i="1" s="1"/>
  <c r="L14" i="1" s="1"/>
  <c r="J15" i="1"/>
  <c r="N15" i="1" s="1"/>
  <c r="K15" i="1" s="1"/>
  <c r="M15" i="1" s="1"/>
  <c r="L15" i="1" s="1"/>
  <c r="J16" i="1"/>
  <c r="N16" i="1" s="1"/>
  <c r="K16" i="1" s="1"/>
  <c r="M16" i="1" s="1"/>
  <c r="L16" i="1" s="1"/>
  <c r="J17" i="1"/>
  <c r="K2" i="1"/>
  <c r="M2" i="1" s="1"/>
  <c r="L2" i="1" s="1"/>
  <c r="N13" i="1"/>
  <c r="K13" i="1" s="1"/>
  <c r="M13" i="1" s="1"/>
  <c r="L13" i="1" s="1"/>
  <c r="N17" i="1"/>
  <c r="K17" i="1" s="1"/>
  <c r="M17" i="1" s="1"/>
  <c r="L17" i="1" s="1"/>
  <c r="F3" i="1"/>
  <c r="G3" i="1" s="1"/>
  <c r="F4" i="1"/>
  <c r="G4" i="1" s="1"/>
  <c r="F5" i="1"/>
  <c r="F6" i="1"/>
  <c r="G6" i="1" s="1"/>
  <c r="F7" i="1"/>
  <c r="G7" i="1" s="1"/>
  <c r="F8" i="1"/>
  <c r="G8" i="1" s="1"/>
  <c r="F9" i="1"/>
  <c r="F10" i="1"/>
  <c r="G10" i="1" s="1"/>
  <c r="F11" i="1"/>
  <c r="G11" i="1" s="1"/>
  <c r="F12" i="1"/>
  <c r="G12" i="1" s="1"/>
  <c r="F13" i="1"/>
  <c r="F14" i="1"/>
  <c r="G14" i="1" s="1"/>
  <c r="F15" i="1"/>
  <c r="G15" i="1" s="1"/>
  <c r="F16" i="1"/>
  <c r="G16" i="1" s="1"/>
  <c r="F17" i="1"/>
  <c r="G5" i="1"/>
  <c r="G9" i="1"/>
  <c r="G13" i="1"/>
  <c r="G17" i="1"/>
  <c r="G2" i="1"/>
  <c r="F2" i="1"/>
  <c r="R3" i="1" l="1"/>
</calcChain>
</file>

<file path=xl/sharedStrings.xml><?xml version="1.0" encoding="utf-8"?>
<sst xmlns="http://schemas.openxmlformats.org/spreadsheetml/2006/main" count="15" uniqueCount="15">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</sst>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selection activeCell="H20" sqref="H20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B2" s="1">
        <v>43303.625</v>
      </c>
      <c r="C2" s="1">
        <v>43304.791666666664</v>
      </c>
      <c r="D2" s="1"/>
      <c r="E2">
        <f>D2-$D$17</f>
        <v>0</v>
      </c>
      <c r="F2" s="2">
        <f>(C2-B2)*24</f>
        <v>27.999999999941792</v>
      </c>
      <c r="G2">
        <f>1-EXP(-$R$3*F2)</f>
        <v>0.27100847809563677</v>
      </c>
      <c r="H2">
        <v>1</v>
      </c>
      <c r="I2">
        <v>1</v>
      </c>
      <c r="J2">
        <f>E2/((1+G2)*(H2/I2))</f>
        <v>0</v>
      </c>
      <c r="K2">
        <f>N2*G2*H2</f>
        <v>0</v>
      </c>
      <c r="L2">
        <f>M2+N2</f>
        <v>0</v>
      </c>
      <c r="M2">
        <f>K2/H2</f>
        <v>0</v>
      </c>
      <c r="N2">
        <f>J2/I2</f>
        <v>0</v>
      </c>
      <c r="R2" t="s">
        <v>2</v>
      </c>
    </row>
    <row r="3" spans="1:18" x14ac:dyDescent="0.25">
      <c r="B3" s="1">
        <v>43303.625</v>
      </c>
      <c r="C3" s="1">
        <v>43304.8125</v>
      </c>
      <c r="D3" s="1"/>
      <c r="E3">
        <f t="shared" ref="E3:E17" si="0">D3-$D$17</f>
        <v>0</v>
      </c>
      <c r="F3" s="2">
        <f t="shared" ref="F3:F17" si="1">(C3-B3)*24</f>
        <v>28.5</v>
      </c>
      <c r="G3">
        <f t="shared" ref="G3:G17" si="2">1-EXP(-$R$3*F3)</f>
        <v>0.27511169482001407</v>
      </c>
      <c r="H3">
        <v>1</v>
      </c>
      <c r="I3">
        <v>1</v>
      </c>
      <c r="J3">
        <f t="shared" ref="J3:J17" si="3">E3/((1+G3)*(H3/I3))</f>
        <v>0</v>
      </c>
      <c r="K3">
        <f t="shared" ref="K3:K17" si="4">N3*G3*H3</f>
        <v>0</v>
      </c>
      <c r="L3">
        <f t="shared" ref="L3:L17" si="5">M3+N3</f>
        <v>0</v>
      </c>
      <c r="M3">
        <f t="shared" ref="M3:M17" si="6">K3/H3</f>
        <v>0</v>
      </c>
      <c r="N3">
        <f t="shared" ref="N3:N17" si="7">J3/I3</f>
        <v>0</v>
      </c>
      <c r="R3">
        <f>LN(2)/61.4</f>
        <v>1.1289042028663604E-2</v>
      </c>
    </row>
    <row r="4" spans="1:18" x14ac:dyDescent="0.25">
      <c r="B4" s="1">
        <v>43303.625</v>
      </c>
      <c r="C4" s="1">
        <v>43304.833333391201</v>
      </c>
      <c r="D4" s="1"/>
      <c r="E4">
        <f t="shared" si="0"/>
        <v>0</v>
      </c>
      <c r="F4" s="2">
        <f t="shared" si="1"/>
        <v>29.000001388834789</v>
      </c>
      <c r="G4">
        <f t="shared" si="2"/>
        <v>0.27919182739485826</v>
      </c>
      <c r="H4">
        <v>1</v>
      </c>
      <c r="I4">
        <v>1</v>
      </c>
      <c r="J4">
        <f t="shared" si="3"/>
        <v>0</v>
      </c>
      <c r="K4">
        <f t="shared" si="4"/>
        <v>0</v>
      </c>
      <c r="L4">
        <f t="shared" si="5"/>
        <v>0</v>
      </c>
      <c r="M4">
        <f t="shared" si="6"/>
        <v>0</v>
      </c>
      <c r="N4">
        <f t="shared" si="7"/>
        <v>0</v>
      </c>
    </row>
    <row r="5" spans="1:18" x14ac:dyDescent="0.25">
      <c r="B5" s="1">
        <v>43303.625</v>
      </c>
      <c r="C5" s="1">
        <v>43304.85416678241</v>
      </c>
      <c r="D5" s="1"/>
      <c r="E5">
        <f t="shared" si="0"/>
        <v>0</v>
      </c>
      <c r="F5" s="2">
        <f t="shared" si="1"/>
        <v>29.500002777844202</v>
      </c>
      <c r="G5">
        <f t="shared" si="2"/>
        <v>0.2832489943890949</v>
      </c>
      <c r="H5">
        <v>1</v>
      </c>
      <c r="I5">
        <v>1</v>
      </c>
      <c r="J5">
        <f t="shared" si="3"/>
        <v>0</v>
      </c>
      <c r="K5">
        <f t="shared" si="4"/>
        <v>0</v>
      </c>
      <c r="L5">
        <f t="shared" si="5"/>
        <v>0</v>
      </c>
      <c r="M5">
        <f t="shared" si="6"/>
        <v>0</v>
      </c>
      <c r="N5">
        <f t="shared" si="7"/>
        <v>0</v>
      </c>
    </row>
    <row r="6" spans="1:18" x14ac:dyDescent="0.25">
      <c r="B6" s="1">
        <v>43303.625</v>
      </c>
      <c r="C6" s="1">
        <v>43304.875000173612</v>
      </c>
      <c r="D6" s="1"/>
      <c r="E6">
        <f t="shared" si="0"/>
        <v>0</v>
      </c>
      <c r="F6" s="2">
        <f t="shared" si="1"/>
        <v>30.000004166678991</v>
      </c>
      <c r="G6">
        <f t="shared" si="2"/>
        <v>0.28728332506479715</v>
      </c>
      <c r="H6">
        <v>1</v>
      </c>
      <c r="I6">
        <v>1</v>
      </c>
      <c r="J6">
        <f t="shared" si="3"/>
        <v>0</v>
      </c>
      <c r="K6">
        <f t="shared" si="4"/>
        <v>0</v>
      </c>
      <c r="L6">
        <f t="shared" si="5"/>
        <v>0</v>
      </c>
      <c r="M6">
        <f t="shared" si="6"/>
        <v>0</v>
      </c>
      <c r="N6">
        <f t="shared" si="7"/>
        <v>0</v>
      </c>
    </row>
    <row r="7" spans="1:18" x14ac:dyDescent="0.25">
      <c r="B7" s="1">
        <v>43303.625</v>
      </c>
      <c r="C7" s="1">
        <v>43304.895833564813</v>
      </c>
      <c r="D7" s="1"/>
      <c r="E7">
        <f t="shared" si="0"/>
        <v>0</v>
      </c>
      <c r="F7" s="2">
        <f t="shared" si="1"/>
        <v>30.500005555513781</v>
      </c>
      <c r="G7">
        <f t="shared" si="2"/>
        <v>0.29129494796070754</v>
      </c>
      <c r="H7">
        <v>1</v>
      </c>
      <c r="I7">
        <v>1</v>
      </c>
      <c r="J7">
        <f t="shared" si="3"/>
        <v>0</v>
      </c>
      <c r="K7">
        <f t="shared" si="4"/>
        <v>0</v>
      </c>
      <c r="L7">
        <f t="shared" si="5"/>
        <v>0</v>
      </c>
      <c r="M7">
        <f t="shared" si="6"/>
        <v>0</v>
      </c>
      <c r="N7">
        <f t="shared" si="7"/>
        <v>0</v>
      </c>
    </row>
    <row r="8" spans="1:18" x14ac:dyDescent="0.25">
      <c r="B8" s="1">
        <v>43303.625</v>
      </c>
      <c r="C8" s="1">
        <v>43304.916666956022</v>
      </c>
      <c r="D8" s="1"/>
      <c r="E8">
        <f t="shared" si="0"/>
        <v>0</v>
      </c>
      <c r="F8" s="2">
        <f t="shared" si="1"/>
        <v>31.000006944523193</v>
      </c>
      <c r="G8">
        <f t="shared" si="2"/>
        <v>0.29528399089204749</v>
      </c>
      <c r="H8">
        <v>1</v>
      </c>
      <c r="I8">
        <v>1</v>
      </c>
      <c r="J8">
        <f t="shared" si="3"/>
        <v>0</v>
      </c>
      <c r="K8">
        <f t="shared" si="4"/>
        <v>0</v>
      </c>
      <c r="L8">
        <f t="shared" si="5"/>
        <v>0</v>
      </c>
      <c r="M8">
        <f t="shared" si="6"/>
        <v>0</v>
      </c>
      <c r="N8">
        <f t="shared" si="7"/>
        <v>0</v>
      </c>
    </row>
    <row r="9" spans="1:18" x14ac:dyDescent="0.25">
      <c r="B9" s="1">
        <v>43303.625</v>
      </c>
      <c r="C9" s="1">
        <v>43304.937500347223</v>
      </c>
      <c r="D9" s="1"/>
      <c r="E9">
        <f t="shared" si="0"/>
        <v>0</v>
      </c>
      <c r="F9" s="2">
        <f t="shared" si="1"/>
        <v>31.500008333357982</v>
      </c>
      <c r="G9">
        <f t="shared" si="2"/>
        <v>0.29925058095044499</v>
      </c>
      <c r="H9">
        <v>1</v>
      </c>
      <c r="I9">
        <v>1</v>
      </c>
      <c r="J9">
        <f t="shared" si="3"/>
        <v>0</v>
      </c>
      <c r="K9">
        <f t="shared" si="4"/>
        <v>0</v>
      </c>
      <c r="L9">
        <f t="shared" si="5"/>
        <v>0</v>
      </c>
      <c r="M9">
        <f t="shared" si="6"/>
        <v>0</v>
      </c>
      <c r="N9">
        <f t="shared" si="7"/>
        <v>0</v>
      </c>
    </row>
    <row r="10" spans="1:18" x14ac:dyDescent="0.25">
      <c r="B10" s="1">
        <v>43303.625</v>
      </c>
      <c r="C10" s="1">
        <v>43304.958333738425</v>
      </c>
      <c r="D10" s="1"/>
      <c r="E10">
        <f t="shared" si="0"/>
        <v>0</v>
      </c>
      <c r="F10" s="2">
        <f t="shared" si="1"/>
        <v>32.000009722192772</v>
      </c>
      <c r="G10">
        <f t="shared" si="2"/>
        <v>0.30319484451634338</v>
      </c>
      <c r="H10">
        <v>1</v>
      </c>
      <c r="I10">
        <v>1</v>
      </c>
      <c r="J10">
        <f t="shared" si="3"/>
        <v>0</v>
      </c>
      <c r="K10">
        <f t="shared" si="4"/>
        <v>0</v>
      </c>
      <c r="L10">
        <f t="shared" si="5"/>
        <v>0</v>
      </c>
      <c r="M10">
        <f t="shared" si="6"/>
        <v>0</v>
      </c>
      <c r="N10">
        <f t="shared" si="7"/>
        <v>0</v>
      </c>
    </row>
    <row r="11" spans="1:18" x14ac:dyDescent="0.25">
      <c r="B11" s="1">
        <v>43303.625</v>
      </c>
      <c r="C11" s="1">
        <v>43304.979167129626</v>
      </c>
      <c r="D11" s="1"/>
      <c r="E11">
        <f t="shared" si="0"/>
        <v>0</v>
      </c>
      <c r="F11" s="2">
        <f t="shared" si="1"/>
        <v>32.500011111027561</v>
      </c>
      <c r="G11">
        <f t="shared" si="2"/>
        <v>0.30711690725744711</v>
      </c>
      <c r="H11">
        <v>1</v>
      </c>
      <c r="I11">
        <v>1</v>
      </c>
      <c r="J11">
        <f t="shared" si="3"/>
        <v>0</v>
      </c>
      <c r="K11">
        <f t="shared" si="4"/>
        <v>0</v>
      </c>
      <c r="L11">
        <f t="shared" si="5"/>
        <v>0</v>
      </c>
      <c r="M11">
        <f t="shared" si="6"/>
        <v>0</v>
      </c>
      <c r="N11">
        <f t="shared" si="7"/>
        <v>0</v>
      </c>
    </row>
    <row r="12" spans="1:18" x14ac:dyDescent="0.25">
      <c r="B12" s="1">
        <v>43303.625</v>
      </c>
      <c r="C12" s="1">
        <v>43305.000000520835</v>
      </c>
      <c r="D12" s="1"/>
      <c r="E12">
        <f t="shared" si="0"/>
        <v>0</v>
      </c>
      <c r="F12" s="2">
        <f t="shared" si="1"/>
        <v>33.000012500036974</v>
      </c>
      <c r="G12">
        <f t="shared" si="2"/>
        <v>0.31101689413548106</v>
      </c>
      <c r="H12">
        <v>1</v>
      </c>
      <c r="I12">
        <v>1</v>
      </c>
      <c r="J12">
        <f t="shared" si="3"/>
        <v>0</v>
      </c>
      <c r="K12">
        <f t="shared" si="4"/>
        <v>0</v>
      </c>
      <c r="L12">
        <f t="shared" si="5"/>
        <v>0</v>
      </c>
      <c r="M12">
        <f t="shared" si="6"/>
        <v>0</v>
      </c>
      <c r="N12">
        <f t="shared" si="7"/>
        <v>0</v>
      </c>
    </row>
    <row r="13" spans="1:18" x14ac:dyDescent="0.25">
      <c r="B13" s="1">
        <v>43303.625</v>
      </c>
      <c r="C13" s="1">
        <v>43305.020833912036</v>
      </c>
      <c r="D13" s="1"/>
      <c r="E13">
        <f t="shared" si="0"/>
        <v>0</v>
      </c>
      <c r="F13" s="2">
        <f t="shared" si="1"/>
        <v>33.500013888871763</v>
      </c>
      <c r="G13">
        <f t="shared" si="2"/>
        <v>0.31489492940473141</v>
      </c>
      <c r="H13">
        <v>1</v>
      </c>
      <c r="I13">
        <v>1</v>
      </c>
      <c r="J13">
        <f t="shared" si="3"/>
        <v>0</v>
      </c>
      <c r="K13">
        <f t="shared" si="4"/>
        <v>0</v>
      </c>
      <c r="L13">
        <f t="shared" si="5"/>
        <v>0</v>
      </c>
      <c r="M13">
        <f t="shared" si="6"/>
        <v>0</v>
      </c>
      <c r="N13">
        <f t="shared" si="7"/>
        <v>0</v>
      </c>
    </row>
    <row r="14" spans="1:18" x14ac:dyDescent="0.25">
      <c r="B14" s="1">
        <v>43303.625</v>
      </c>
      <c r="C14" s="1">
        <v>43305.041667303238</v>
      </c>
      <c r="D14" s="1"/>
      <c r="E14">
        <f t="shared" si="0"/>
        <v>0</v>
      </c>
      <c r="F14" s="2">
        <f t="shared" si="1"/>
        <v>34.000015277706552</v>
      </c>
      <c r="G14">
        <f t="shared" si="2"/>
        <v>0.31875113662417698</v>
      </c>
      <c r="H14">
        <v>1</v>
      </c>
      <c r="I14">
        <v>1</v>
      </c>
      <c r="J14">
        <f t="shared" si="3"/>
        <v>0</v>
      </c>
      <c r="K14">
        <f t="shared" si="4"/>
        <v>0</v>
      </c>
      <c r="L14">
        <f t="shared" si="5"/>
        <v>0</v>
      </c>
      <c r="M14">
        <f t="shared" si="6"/>
        <v>0</v>
      </c>
      <c r="N14">
        <f t="shared" si="7"/>
        <v>0</v>
      </c>
    </row>
    <row r="15" spans="1:18" x14ac:dyDescent="0.25">
      <c r="B15" s="1">
        <v>43303.625</v>
      </c>
      <c r="C15" s="1">
        <v>43305.062500694446</v>
      </c>
      <c r="D15" s="1"/>
      <c r="E15">
        <f t="shared" si="0"/>
        <v>0</v>
      </c>
      <c r="F15" s="2">
        <f t="shared" si="1"/>
        <v>34.500016666715965</v>
      </c>
      <c r="G15">
        <f t="shared" si="2"/>
        <v>0.32258563865730483</v>
      </c>
      <c r="H15">
        <v>1</v>
      </c>
      <c r="I15">
        <v>1</v>
      </c>
      <c r="J15">
        <f t="shared" si="3"/>
        <v>0</v>
      </c>
      <c r="K15">
        <f t="shared" si="4"/>
        <v>0</v>
      </c>
      <c r="L15">
        <f t="shared" si="5"/>
        <v>0</v>
      </c>
      <c r="M15">
        <f t="shared" si="6"/>
        <v>0</v>
      </c>
      <c r="N15">
        <f t="shared" si="7"/>
        <v>0</v>
      </c>
    </row>
    <row r="16" spans="1:18" x14ac:dyDescent="0.25">
      <c r="B16" s="1">
        <v>43303.625</v>
      </c>
      <c r="C16" s="1">
        <v>43305.083334085648</v>
      </c>
      <c r="D16" s="1"/>
      <c r="E16">
        <f t="shared" si="0"/>
        <v>0</v>
      </c>
      <c r="F16" s="2">
        <f t="shared" si="1"/>
        <v>35.000018055550754</v>
      </c>
      <c r="G16">
        <f t="shared" si="2"/>
        <v>0.32639855767204229</v>
      </c>
      <c r="H16">
        <v>1</v>
      </c>
      <c r="I16">
        <v>1</v>
      </c>
      <c r="J16">
        <f t="shared" si="3"/>
        <v>0</v>
      </c>
      <c r="K16">
        <f t="shared" si="4"/>
        <v>0</v>
      </c>
      <c r="L16">
        <f t="shared" si="5"/>
        <v>0</v>
      </c>
      <c r="M16">
        <f t="shared" si="6"/>
        <v>0</v>
      </c>
      <c r="N16">
        <f t="shared" si="7"/>
        <v>0</v>
      </c>
    </row>
    <row r="17" spans="2:14" x14ac:dyDescent="0.25">
      <c r="B17" s="1">
        <v>43303.625</v>
      </c>
      <c r="C17" s="1">
        <v>43305.104167476849</v>
      </c>
      <c r="D17" s="1"/>
      <c r="E17">
        <f t="shared" si="0"/>
        <v>0</v>
      </c>
      <c r="F17" s="2">
        <f t="shared" si="1"/>
        <v>35.500019444385543</v>
      </c>
      <c r="G17">
        <f t="shared" si="2"/>
        <v>0.33019001515268398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2018-07-25T16:13:13Z</dcterms:modified>
</cp:coreProperties>
</file>